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\onanongF\งาน1\กรอบพนักงาน\ปี 2567\"/>
    </mc:Choice>
  </mc:AlternateContent>
  <xr:revisionPtr revIDLastSave="0" documentId="13_ncr:1_{09FF8D23-1613-4E56-A7E5-6DC41022557A}" xr6:coauthVersionLast="47" xr6:coauthVersionMax="47" xr10:uidLastSave="{00000000-0000-0000-0000-000000000000}"/>
  <bookViews>
    <workbookView xWindow="-120" yWindow="-120" windowWidth="21840" windowHeight="13140" xr2:uid="{24608A0C-63D6-4E5E-A183-ADEE87838EEF}"/>
  </bookViews>
  <sheets>
    <sheet name="แบบฟอร์ม 1" sheetId="4" r:id="rId1"/>
    <sheet name="แบบฟอร์ม 2" sheetId="2" r:id="rId2"/>
    <sheet name="แบบฟอร์ม 3" sheetId="5" r:id="rId3"/>
  </sheets>
  <definedNames>
    <definedName name="_xlnm.Print_Titles" localSheetId="2">'แบบฟอร์ม 3'!$7:$8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5" l="1"/>
  <c r="I23" i="5" s="1"/>
  <c r="J23" i="5" s="1"/>
  <c r="F23" i="5"/>
  <c r="G23" i="5" s="1"/>
  <c r="H22" i="5"/>
  <c r="I22" i="5" s="1"/>
  <c r="J22" i="5" s="1"/>
  <c r="F22" i="5"/>
  <c r="G22" i="5" s="1"/>
  <c r="H21" i="5"/>
  <c r="I21" i="5" s="1"/>
  <c r="J21" i="5" s="1"/>
  <c r="F21" i="5"/>
  <c r="G21" i="5" s="1"/>
  <c r="H20" i="5"/>
  <c r="I20" i="5" s="1"/>
  <c r="J20" i="5" s="1"/>
  <c r="F20" i="5"/>
  <c r="G20" i="5" s="1"/>
  <c r="H19" i="5"/>
  <c r="I19" i="5" s="1"/>
  <c r="J19" i="5" s="1"/>
  <c r="F19" i="5"/>
  <c r="G19" i="5" s="1"/>
  <c r="H18" i="5"/>
  <c r="I18" i="5" s="1"/>
  <c r="J18" i="5" s="1"/>
  <c r="F18" i="5"/>
  <c r="G18" i="5" s="1"/>
  <c r="I17" i="5"/>
  <c r="J17" i="5" s="1"/>
  <c r="H17" i="5"/>
  <c r="F17" i="5"/>
  <c r="G17" i="5" s="1"/>
  <c r="H16" i="5"/>
  <c r="I16" i="5" s="1"/>
  <c r="J16" i="5" s="1"/>
  <c r="F16" i="5"/>
  <c r="G16" i="5" s="1"/>
  <c r="I15" i="5"/>
  <c r="J15" i="5" s="1"/>
  <c r="H15" i="5"/>
  <c r="F15" i="5"/>
  <c r="G15" i="5" s="1"/>
  <c r="H14" i="5"/>
  <c r="I14" i="5" s="1"/>
  <c r="J14" i="5" s="1"/>
  <c r="F14" i="5"/>
  <c r="G14" i="5" s="1"/>
  <c r="H13" i="5"/>
  <c r="I13" i="5" s="1"/>
  <c r="J13" i="5" s="1"/>
  <c r="F13" i="5"/>
  <c r="G13" i="5" s="1"/>
  <c r="H12" i="5"/>
  <c r="I12" i="5" s="1"/>
  <c r="J12" i="5" s="1"/>
  <c r="F12" i="5"/>
  <c r="G12" i="5" s="1"/>
  <c r="H11" i="5"/>
  <c r="I11" i="5" s="1"/>
  <c r="J11" i="5" s="1"/>
  <c r="F11" i="5"/>
  <c r="G11" i="5" s="1"/>
  <c r="H10" i="5"/>
  <c r="I10" i="5" s="1"/>
  <c r="J10" i="5" s="1"/>
  <c r="F10" i="5"/>
  <c r="G10" i="5" s="1"/>
  <c r="H25" i="5" l="1"/>
  <c r="I26" i="5" l="1"/>
  <c r="I25" i="5"/>
  <c r="J25" i="5" s="1"/>
  <c r="J27" i="5" l="1"/>
  <c r="H28" i="5" s="1"/>
  <c r="J26" i="5"/>
</calcChain>
</file>

<file path=xl/sharedStrings.xml><?xml version="1.0" encoding="utf-8"?>
<sst xmlns="http://schemas.openxmlformats.org/spreadsheetml/2006/main" count="165" uniqueCount="86">
  <si>
    <t>มีคนครอง</t>
  </si>
  <si>
    <t>อัตราว่าง</t>
  </si>
  <si>
    <t>หมายเหตุ</t>
  </si>
  <si>
    <t>1. สำนักงานการศึกษา</t>
  </si>
  <si>
    <t>ข้าราชการ</t>
  </si>
  <si>
    <t>พนักงานซึ่งจ้างด้วยเงินอุดหนุนรัฐบาล</t>
  </si>
  <si>
    <t>พนักงานตามภารกิจ</t>
  </si>
  <si>
    <t>พนักงานซึ่งจ้างด้วย
เงินรายได้ส่วนงาน</t>
  </si>
  <si>
    <t>2. ภาควิชา.........................</t>
  </si>
  <si>
    <t>พนักงาน
ชาวต่างประเทศ</t>
  </si>
  <si>
    <t>3. ภาควิชา.........................</t>
  </si>
  <si>
    <t>4. ภาควิชา.........................</t>
  </si>
  <si>
    <t>5. ภาควิชา.........................</t>
  </si>
  <si>
    <t>คณะ.........................................</t>
  </si>
  <si>
    <t>รวม</t>
  </si>
  <si>
    <t>แบบฟอร์ม 1</t>
  </si>
  <si>
    <t>แบบฟอร์ม 2</t>
  </si>
  <si>
    <t>ตารางการวิเคราะห์ภาระงานรายบุคคล (ชั่วโมงการทำงานรายบุคคล)</t>
  </si>
  <si>
    <t>ชื่อ-นามสกุล................................................................. ตำแหน่ง....................................................</t>
  </si>
  <si>
    <t>สังกัด..............................................................................</t>
  </si>
  <si>
    <t>ปริมาณงาน/ปี</t>
  </si>
  <si>
    <t>ระยะเวลาที่ใช้ปฏิบัติงาน/หน่วย</t>
  </si>
  <si>
    <t>หน่วยนับ</t>
  </si>
  <si>
    <t>จำนวน</t>
  </si>
  <si>
    <t>นาที</t>
  </si>
  <si>
    <t>ชั่วโมง</t>
  </si>
  <si>
    <t>วัน</t>
  </si>
  <si>
    <t>(1)</t>
  </si>
  <si>
    <t>(2)</t>
  </si>
  <si>
    <t>(3)</t>
  </si>
  <si>
    <t>(4) =(3)/60</t>
  </si>
  <si>
    <t>(5) =(4)/7</t>
  </si>
  <si>
    <t>(6) =(2)*(3)</t>
  </si>
  <si>
    <t>(7) =(6)/60</t>
  </si>
  <si>
    <t>(8) =(7)/7</t>
  </si>
  <si>
    <t>แบบฟอร์ม 3</t>
  </si>
  <si>
    <t>ภาระงาน</t>
  </si>
  <si>
    <t>รายละเอียด/
ขั้นตอนการปฏิบัติงาน</t>
  </si>
  <si>
    <t>ระยะเวลาที่ใช้ปฏิบัติงานรวม</t>
  </si>
  <si>
    <t>แปลงนาทีเป็นชั่วโมง</t>
  </si>
  <si>
    <t>แปลงชั่วโมงเป็นวัน</t>
  </si>
  <si>
    <t xml:space="preserve">จำนวนอัตรากำลังที่พึงมี  </t>
  </si>
  <si>
    <t xml:space="preserve">     1.  การคิดปริมาณงาน  คิดปริมาณงานรวมใน 1 ปี</t>
  </si>
  <si>
    <t xml:space="preserve">     2.  กำหนดให้ 1 วัน  =  7 ชั่วโมงการทำงาน</t>
  </si>
  <si>
    <t xml:space="preserve">     3.  กำหนดให้ 1 คน  ทำงาน 230 วัน/ปี</t>
  </si>
  <si>
    <r>
      <t xml:space="preserve">     4.  อัตรากำลังที่พึงมี   =  </t>
    </r>
    <r>
      <rPr>
        <u/>
        <sz val="14"/>
        <color theme="1"/>
        <rFont val="TH SarabunIT๙"/>
        <family val="2"/>
      </rPr>
      <t>ระยะเวลาที่ใช้ในการปฏิบัติงานรวมทั้งหมด (วัน)</t>
    </r>
  </si>
  <si>
    <t xml:space="preserve">          ให้วิเคราะห์ภาระงานของบุคลากรทุกคนในตำแหน่งที่จะเสนอขออนุมัติกำหนดกรอบอัตรา</t>
  </si>
  <si>
    <t>ส่วนงาน/
สำนักงานการศึกษา-ภาควิชา</t>
  </si>
  <si>
    <t xml:space="preserve">          รายละเอียด/ขั้นตอนการปฏิบัติงาน ให้เขียนรายละเอียดหรือขั้นตอนการปฏิบัติงานของแต่ละภาระงานอย่างละเอียด</t>
  </si>
  <si>
    <t xml:space="preserve">          เช่น หากจะเสนอขออนุมัติกรอบอัตราตำแหน่งเจ้าหน้าที่บริหารงานทั่วไป </t>
  </si>
  <si>
    <r>
      <t xml:space="preserve">          ให้วิเคราะห์ภาระงานของบุคลากรตำแหน่งเจ้าหน้าที่บริหารงานทั่วไป</t>
    </r>
    <r>
      <rPr>
        <b/>
        <u/>
        <sz val="16"/>
        <color theme="1"/>
        <rFont val="TH SarabunIT๙"/>
        <family val="2"/>
      </rPr>
      <t>ที่มีอยู่ทุกคน</t>
    </r>
  </si>
  <si>
    <t xml:space="preserve">          หากมีภาระงานเกิน 230 วันต่อคนต่อปี และส่วนงานมีความจำเป็นต้องให้บุคลากรปฏิบัติงานนอกเวลาการปฏิบัติงานปกติ </t>
  </si>
  <si>
    <t xml:space="preserve">          สำหรับตำแหน่งที่มีเกณฑ์สภาวิชาชีพหรือหลักเกณฑ์อื่นๆ กำหนดไว้นอกเหนือจากที่ประกาศฯ กำหนด </t>
  </si>
  <si>
    <t>ที่</t>
  </si>
  <si>
    <t>อาจารย์ผู้รับผิดชอบหลักสูตร</t>
  </si>
  <si>
    <t>อาจารย์ประจำหลักสูตร</t>
  </si>
  <si>
    <t>คุณวุฒิการศึกษา</t>
  </si>
  <si>
    <t>รองศาสตราจารย์</t>
  </si>
  <si>
    <t>อาจารย์</t>
  </si>
  <si>
    <t>ผู้ช่วยศาสตราจารย์</t>
  </si>
  <si>
    <t>1.4 ...................................</t>
  </si>
  <si>
    <t>1.5 ...................................</t>
  </si>
  <si>
    <t>1.6 ...................................</t>
  </si>
  <si>
    <t>1.7 ...................................</t>
  </si>
  <si>
    <t>1.8 ...................................</t>
  </si>
  <si>
    <t>1.9 ...................................</t>
  </si>
  <si>
    <t>ปร.ด. (..........................)</t>
  </si>
  <si>
    <t>วท.ม. (..........................)</t>
  </si>
  <si>
    <t>วท.ด. (..........................)</t>
  </si>
  <si>
    <t>/</t>
  </si>
  <si>
    <t>(ข้อมูลหลักสูตรและอาจารย์ผู้รับผิดชอบหลักสูตร/อาจารย์ประจำหลักสูตร)</t>
  </si>
  <si>
    <t>หลักสูตร.......................... สาขาวิชา.................................</t>
  </si>
  <si>
    <r>
      <t>ข้อมูลประกอบการเสนอขออนุมัติกำหนดกรอบอัตราพนักงาน</t>
    </r>
    <r>
      <rPr>
        <b/>
        <u/>
        <sz val="16"/>
        <color theme="1"/>
        <rFont val="TH SarabunIT๙"/>
        <family val="2"/>
      </rPr>
      <t>สายวิชาการ</t>
    </r>
  </si>
  <si>
    <r>
      <t>ข้อมูลประกอบการเสนอขออนุมัติกำหนดกรอบอัตราพนักงาน</t>
    </r>
    <r>
      <rPr>
        <b/>
        <u/>
        <sz val="14"/>
        <color theme="1"/>
        <rFont val="TH SarabunIT๙"/>
        <family val="2"/>
      </rPr>
      <t>สายวิชาการ</t>
    </r>
  </si>
  <si>
    <r>
      <t>ข้อมูลประกอบการเสนอขออนุมัติกำหนดกรอบอัตราพนักงาน</t>
    </r>
    <r>
      <rPr>
        <b/>
        <u/>
        <sz val="16"/>
        <color theme="1"/>
        <rFont val="TH SarabunIT๙"/>
        <family val="2"/>
      </rPr>
      <t>สายสนับสนุนวิชาการ</t>
    </r>
  </si>
  <si>
    <t>ตำแหน่ง</t>
  </si>
  <si>
    <t>คณะ.................................................</t>
  </si>
  <si>
    <t>สำนักงานการศึกษา-ภาควิชา/
หลักสูตร-สาขาวิชา/ชื่อ-นามสกุล</t>
  </si>
  <si>
    <t>จำนวนกรอบอัตราอาจารย์ (ไม่รวมอัตราเกษียณ)</t>
  </si>
  <si>
    <t xml:space="preserve">          ให้ชี้แจงเหตุผลและความจำเป็น พร้อมแนบหลักฐานการปฏิบัติงานนอกเวลาการปฏิบัติงานปกติ หรือใบลงเวลาการปฏิบัติงานย้อนหลัง 1 ปี</t>
  </si>
  <si>
    <t xml:space="preserve">          ให้วิเคราะห์ตามเกณฑ์สภาวิชาชีพหรือหลักเกณฑ์อื่นๆ ที่เกี่ยวข้อง พร้อมแนบเอกสารหลักเกณฑ์สภาวิชาชีพหรือหลักเกณฑ์อื่นๆ ที่เกี่ยวข้องด้วย</t>
  </si>
  <si>
    <t>สำนักงานการศึกษา / ภาควิชา..........................</t>
  </si>
  <si>
    <t>(ข้อมูลจำนวนกรอบอัตราอาจารย์ ไม่รวมอัตราเกษียณ ณ วันที่ 1 ตุลาคม พ.ศ. 2566)</t>
  </si>
  <si>
    <t>1.1 นาย...................................</t>
  </si>
  <si>
    <t>1.2 นาง...................................</t>
  </si>
  <si>
    <t>1.3 นางสาว.............................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</si>
</sst>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1"/>
      <color theme="1"/>
      <name val="Tahoma"/>
      <family val="2"/>
      <scheme val="minor"/>
    </font>
    <font>
      <sz val="14"/>
      <name val="TH SarabunIT๙"/>
      <family val="2"/>
    </font>
    <font>
      <u/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0" fontId="8" fillId="0" borderId="0" xfId="1" applyFont="1"/>
    <xf numFmtId="0" fontId="4" fillId="0" borderId="0" xfId="1" applyFont="1"/>
    <xf numFmtId="0" fontId="1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1" applyFont="1"/>
    <xf numFmtId="0" fontId="5" fillId="2" borderId="8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3" fontId="1" fillId="2" borderId="3" xfId="1" quotePrefix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top"/>
    </xf>
    <xf numFmtId="0" fontId="8" fillId="0" borderId="0" xfId="1" applyFont="1" applyAlignment="1">
      <alignment vertical="top"/>
    </xf>
    <xf numFmtId="0" fontId="1" fillId="0" borderId="0" xfId="1" applyFont="1" applyAlignment="1">
      <alignment horizontal="left"/>
    </xf>
    <xf numFmtId="0" fontId="6" fillId="0" borderId="0" xfId="1" applyFont="1"/>
    <xf numFmtId="0" fontId="2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1" applyFont="1" applyAlignment="1">
      <alignment horizontal="center"/>
    </xf>
    <xf numFmtId="0" fontId="1" fillId="0" borderId="9" xfId="1" applyFont="1" applyBorder="1" applyAlignment="1">
      <alignment horizontal="left"/>
    </xf>
    <xf numFmtId="0" fontId="1" fillId="0" borderId="0" xfId="1" applyFont="1" applyAlignment="1">
      <alignment horizontal="left"/>
    </xf>
    <xf numFmtId="2" fontId="5" fillId="0" borderId="6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8" fillId="0" borderId="1" xfId="1" applyNumberFormat="1" applyFont="1" applyBorder="1" applyAlignment="1">
      <alignment horizontal="center" vertical="top"/>
    </xf>
    <xf numFmtId="187" fontId="8" fillId="0" borderId="1" xfId="2" applyNumberFormat="1" applyFont="1" applyBorder="1" applyAlignment="1">
      <alignment horizontal="center" vertical="top"/>
    </xf>
    <xf numFmtId="187" fontId="1" fillId="3" borderId="1" xfId="2" applyNumberFormat="1" applyFont="1" applyFill="1" applyBorder="1" applyAlignment="1">
      <alignment horizontal="center"/>
    </xf>
    <xf numFmtId="187" fontId="1" fillId="0" borderId="1" xfId="2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959C9DF2-9992-4749-A215-96A5F9D22B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564568</xdr:colOff>
      <xdr:row>32</xdr:row>
      <xdr:rowOff>182788</xdr:rowOff>
    </xdr:from>
    <xdr:to>
      <xdr:col>1</xdr:col>
      <xdr:colOff>1123899</xdr:colOff>
      <xdr:row>33</xdr:row>
      <xdr:rowOff>231240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5A219DCA-85D6-4935-86B1-93345FED2B83}"/>
            </a:ext>
          </a:extLst>
        </xdr:cNvPr>
        <xdr:cNvSpPr/>
      </xdr:nvSpPr>
      <xdr:spPr>
        <a:xfrm>
          <a:off x="2164768" y="7640863"/>
          <a:ext cx="559331" cy="2865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230</a:t>
          </a:r>
          <a:endParaRPr lang="en-US" sz="1600"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0</xdr:col>
      <xdr:colOff>139211</xdr:colOff>
      <xdr:row>34</xdr:row>
      <xdr:rowOff>80596</xdr:rowOff>
    </xdr:from>
    <xdr:to>
      <xdr:col>0</xdr:col>
      <xdr:colOff>373673</xdr:colOff>
      <xdr:row>34</xdr:row>
      <xdr:rowOff>227134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8143F56F-7B4E-43EE-A72C-207EEB64472E}"/>
            </a:ext>
          </a:extLst>
        </xdr:cNvPr>
        <xdr:cNvSpPr/>
      </xdr:nvSpPr>
      <xdr:spPr>
        <a:xfrm>
          <a:off x="139211" y="8014921"/>
          <a:ext cx="234462" cy="14653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139211</xdr:colOff>
      <xdr:row>40</xdr:row>
      <xdr:rowOff>80596</xdr:rowOff>
    </xdr:from>
    <xdr:to>
      <xdr:col>0</xdr:col>
      <xdr:colOff>373673</xdr:colOff>
      <xdr:row>40</xdr:row>
      <xdr:rowOff>227134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BD18E535-959F-47D1-B419-DA8FF3AEBB7B}"/>
            </a:ext>
          </a:extLst>
        </xdr:cNvPr>
        <xdr:cNvSpPr/>
      </xdr:nvSpPr>
      <xdr:spPr>
        <a:xfrm>
          <a:off x="139211" y="9557971"/>
          <a:ext cx="234462" cy="14653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146538</xdr:colOff>
      <xdr:row>38</xdr:row>
      <xdr:rowOff>58615</xdr:rowOff>
    </xdr:from>
    <xdr:to>
      <xdr:col>0</xdr:col>
      <xdr:colOff>381000</xdr:colOff>
      <xdr:row>38</xdr:row>
      <xdr:rowOff>205153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F26D1762-7E12-40F9-A7ED-EFD2C2823B14}"/>
            </a:ext>
          </a:extLst>
        </xdr:cNvPr>
        <xdr:cNvSpPr/>
      </xdr:nvSpPr>
      <xdr:spPr>
        <a:xfrm>
          <a:off x="146538" y="9021640"/>
          <a:ext cx="234462" cy="14653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139211</xdr:colOff>
      <xdr:row>43</xdr:row>
      <xdr:rowOff>80596</xdr:rowOff>
    </xdr:from>
    <xdr:to>
      <xdr:col>0</xdr:col>
      <xdr:colOff>373673</xdr:colOff>
      <xdr:row>43</xdr:row>
      <xdr:rowOff>227134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6F7725C8-A709-4992-8B0C-80B60D37FBFA}"/>
            </a:ext>
          </a:extLst>
        </xdr:cNvPr>
        <xdr:cNvSpPr/>
      </xdr:nvSpPr>
      <xdr:spPr>
        <a:xfrm>
          <a:off x="139211" y="10310446"/>
          <a:ext cx="234462" cy="146538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C7186-3EB9-469C-9BC1-07CBF34A9E9C}">
  <dimension ref="A1:G34"/>
  <sheetViews>
    <sheetView tabSelected="1" zoomScale="130" zoomScaleNormal="130" workbookViewId="0">
      <selection activeCell="B11" sqref="B11"/>
    </sheetView>
  </sheetViews>
  <sheetFormatPr defaultRowHeight="20.25" x14ac:dyDescent="0.3"/>
  <cols>
    <col min="1" max="1" width="5.5" style="3" customWidth="1"/>
    <col min="2" max="2" width="25" style="2" customWidth="1"/>
    <col min="3" max="3" width="17.75" style="2" customWidth="1"/>
    <col min="4" max="4" width="11.25" style="2" customWidth="1"/>
    <col min="5" max="5" width="12.125" style="2" customWidth="1"/>
    <col min="6" max="6" width="19.75" style="2" customWidth="1"/>
    <col min="7" max="16384" width="9" style="2"/>
  </cols>
  <sheetData>
    <row r="1" spans="1:7" x14ac:dyDescent="0.3">
      <c r="F1" s="21" t="s">
        <v>15</v>
      </c>
      <c r="G1" s="34"/>
    </row>
    <row r="2" spans="1:7" x14ac:dyDescent="0.3">
      <c r="A2" s="36" t="s">
        <v>72</v>
      </c>
      <c r="B2" s="36"/>
      <c r="C2" s="36"/>
      <c r="D2" s="36"/>
      <c r="E2" s="36"/>
      <c r="F2" s="36"/>
    </row>
    <row r="3" spans="1:7" x14ac:dyDescent="0.3">
      <c r="A3" s="36" t="s">
        <v>70</v>
      </c>
      <c r="B3" s="36"/>
      <c r="C3" s="36"/>
      <c r="D3" s="36"/>
      <c r="E3" s="36"/>
      <c r="F3" s="36"/>
    </row>
    <row r="4" spans="1:7" x14ac:dyDescent="0.3">
      <c r="A4" s="36" t="s">
        <v>76</v>
      </c>
      <c r="B4" s="36"/>
      <c r="C4" s="36"/>
      <c r="D4" s="36"/>
      <c r="E4" s="36"/>
      <c r="F4" s="36"/>
    </row>
    <row r="6" spans="1:7" s="35" customFormat="1" ht="60.75" x14ac:dyDescent="0.2">
      <c r="A6" s="33" t="s">
        <v>53</v>
      </c>
      <c r="B6" s="8" t="s">
        <v>77</v>
      </c>
      <c r="C6" s="33" t="s">
        <v>75</v>
      </c>
      <c r="D6" s="8" t="s">
        <v>54</v>
      </c>
      <c r="E6" s="8" t="s">
        <v>55</v>
      </c>
      <c r="F6" s="33" t="s">
        <v>56</v>
      </c>
    </row>
    <row r="7" spans="1:7" s="35" customFormat="1" x14ac:dyDescent="0.2">
      <c r="A7" s="33"/>
      <c r="B7" s="57" t="s">
        <v>81</v>
      </c>
      <c r="C7" s="33"/>
      <c r="D7" s="8"/>
      <c r="E7" s="8"/>
      <c r="F7" s="33"/>
    </row>
    <row r="8" spans="1:7" x14ac:dyDescent="0.3">
      <c r="A8" s="10">
        <v>1</v>
      </c>
      <c r="B8" s="9" t="s">
        <v>71</v>
      </c>
      <c r="C8" s="9"/>
      <c r="D8" s="9"/>
      <c r="E8" s="9"/>
      <c r="F8" s="9"/>
    </row>
    <row r="9" spans="1:7" x14ac:dyDescent="0.3">
      <c r="A9" s="10"/>
      <c r="B9" s="9" t="s">
        <v>83</v>
      </c>
      <c r="C9" s="9" t="s">
        <v>57</v>
      </c>
      <c r="D9" s="10" t="s">
        <v>69</v>
      </c>
      <c r="E9" s="10" t="s">
        <v>69</v>
      </c>
      <c r="F9" s="9" t="s">
        <v>66</v>
      </c>
    </row>
    <row r="10" spans="1:7" x14ac:dyDescent="0.3">
      <c r="A10" s="10"/>
      <c r="B10" s="9" t="s">
        <v>84</v>
      </c>
      <c r="C10" s="9" t="s">
        <v>58</v>
      </c>
      <c r="D10" s="10" t="s">
        <v>69</v>
      </c>
      <c r="E10" s="10" t="s">
        <v>69</v>
      </c>
      <c r="F10" s="9" t="s">
        <v>67</v>
      </c>
    </row>
    <row r="11" spans="1:7" x14ac:dyDescent="0.3">
      <c r="A11" s="10"/>
      <c r="B11" s="9" t="s">
        <v>85</v>
      </c>
      <c r="C11" s="9" t="s">
        <v>59</v>
      </c>
      <c r="D11" s="10" t="s">
        <v>69</v>
      </c>
      <c r="E11" s="10" t="s">
        <v>69</v>
      </c>
      <c r="F11" s="9" t="s">
        <v>68</v>
      </c>
    </row>
    <row r="12" spans="1:7" x14ac:dyDescent="0.3">
      <c r="A12" s="10"/>
      <c r="B12" s="9" t="s">
        <v>60</v>
      </c>
      <c r="C12" s="9" t="s">
        <v>59</v>
      </c>
      <c r="D12" s="10" t="s">
        <v>69</v>
      </c>
      <c r="E12" s="10" t="s">
        <v>69</v>
      </c>
      <c r="F12" s="9" t="s">
        <v>67</v>
      </c>
    </row>
    <row r="13" spans="1:7" x14ac:dyDescent="0.3">
      <c r="A13" s="10"/>
      <c r="B13" s="9" t="s">
        <v>61</v>
      </c>
      <c r="C13" s="9" t="s">
        <v>59</v>
      </c>
      <c r="D13" s="10" t="s">
        <v>69</v>
      </c>
      <c r="E13" s="10" t="s">
        <v>69</v>
      </c>
      <c r="F13" s="9" t="s">
        <v>66</v>
      </c>
    </row>
    <row r="14" spans="1:7" x14ac:dyDescent="0.3">
      <c r="A14" s="10"/>
      <c r="B14" s="9" t="s">
        <v>62</v>
      </c>
      <c r="C14" s="9" t="s">
        <v>58</v>
      </c>
      <c r="D14" s="9"/>
      <c r="E14" s="10" t="s">
        <v>69</v>
      </c>
      <c r="F14" s="9" t="s">
        <v>67</v>
      </c>
    </row>
    <row r="15" spans="1:7" x14ac:dyDescent="0.3">
      <c r="A15" s="10"/>
      <c r="B15" s="9" t="s">
        <v>63</v>
      </c>
      <c r="C15" s="9" t="s">
        <v>58</v>
      </c>
      <c r="D15" s="9"/>
      <c r="E15" s="10" t="s">
        <v>69</v>
      </c>
      <c r="F15" s="9" t="s">
        <v>66</v>
      </c>
    </row>
    <row r="16" spans="1:7" x14ac:dyDescent="0.3">
      <c r="A16" s="10"/>
      <c r="B16" s="9" t="s">
        <v>64</v>
      </c>
      <c r="C16" s="9" t="s">
        <v>59</v>
      </c>
      <c r="D16" s="9"/>
      <c r="E16" s="10" t="s">
        <v>69</v>
      </c>
      <c r="F16" s="9" t="s">
        <v>66</v>
      </c>
    </row>
    <row r="17" spans="1:6" x14ac:dyDescent="0.3">
      <c r="A17" s="10"/>
      <c r="B17" s="9" t="s">
        <v>65</v>
      </c>
      <c r="C17" s="9" t="s">
        <v>58</v>
      </c>
      <c r="D17" s="9"/>
      <c r="E17" s="10" t="s">
        <v>69</v>
      </c>
      <c r="F17" s="9" t="s">
        <v>67</v>
      </c>
    </row>
    <row r="18" spans="1:6" x14ac:dyDescent="0.3">
      <c r="A18" s="10"/>
      <c r="B18" s="9"/>
      <c r="C18" s="9"/>
      <c r="D18" s="9"/>
      <c r="E18" s="9"/>
      <c r="F18" s="9"/>
    </row>
    <row r="19" spans="1:6" x14ac:dyDescent="0.3">
      <c r="A19" s="10">
        <v>2</v>
      </c>
      <c r="B19" s="9" t="s">
        <v>71</v>
      </c>
      <c r="C19" s="9"/>
      <c r="D19" s="9"/>
      <c r="E19" s="9"/>
      <c r="F19" s="9"/>
    </row>
    <row r="20" spans="1:6" x14ac:dyDescent="0.3">
      <c r="A20" s="10"/>
      <c r="B20" s="9" t="s">
        <v>83</v>
      </c>
      <c r="C20" s="9" t="s">
        <v>57</v>
      </c>
      <c r="D20" s="10" t="s">
        <v>69</v>
      </c>
      <c r="E20" s="9"/>
      <c r="F20" s="9" t="s">
        <v>66</v>
      </c>
    </row>
    <row r="21" spans="1:6" x14ac:dyDescent="0.3">
      <c r="A21" s="10"/>
      <c r="B21" s="9" t="s">
        <v>84</v>
      </c>
      <c r="C21" s="9" t="s">
        <v>58</v>
      </c>
      <c r="D21" s="10" t="s">
        <v>69</v>
      </c>
      <c r="E21" s="9"/>
      <c r="F21" s="9" t="s">
        <v>67</v>
      </c>
    </row>
    <row r="22" spans="1:6" x14ac:dyDescent="0.3">
      <c r="A22" s="10"/>
      <c r="B22" s="9" t="s">
        <v>85</v>
      </c>
      <c r="C22" s="9" t="s">
        <v>59</v>
      </c>
      <c r="D22" s="10" t="s">
        <v>69</v>
      </c>
      <c r="E22" s="10" t="s">
        <v>69</v>
      </c>
      <c r="F22" s="9" t="s">
        <v>68</v>
      </c>
    </row>
    <row r="23" spans="1:6" x14ac:dyDescent="0.3">
      <c r="A23" s="10"/>
      <c r="B23" s="9" t="s">
        <v>60</v>
      </c>
      <c r="C23" s="9" t="s">
        <v>59</v>
      </c>
      <c r="D23" s="9"/>
      <c r="E23" s="10" t="s">
        <v>69</v>
      </c>
      <c r="F23" s="9" t="s">
        <v>67</v>
      </c>
    </row>
    <row r="24" spans="1:6" x14ac:dyDescent="0.3">
      <c r="A24" s="10"/>
      <c r="B24" s="9" t="s">
        <v>61</v>
      </c>
      <c r="C24" s="9" t="s">
        <v>59</v>
      </c>
      <c r="D24" s="9"/>
      <c r="E24" s="10" t="s">
        <v>69</v>
      </c>
      <c r="F24" s="9" t="s">
        <v>66</v>
      </c>
    </row>
    <row r="25" spans="1:6" x14ac:dyDescent="0.3">
      <c r="A25" s="10"/>
      <c r="B25" s="9" t="s">
        <v>62</v>
      </c>
      <c r="C25" s="9" t="s">
        <v>58</v>
      </c>
      <c r="D25" s="9"/>
      <c r="E25" s="10" t="s">
        <v>69</v>
      </c>
      <c r="F25" s="9" t="s">
        <v>67</v>
      </c>
    </row>
    <row r="26" spans="1:6" x14ac:dyDescent="0.3">
      <c r="A26" s="10"/>
      <c r="B26" s="9" t="s">
        <v>63</v>
      </c>
      <c r="C26" s="9" t="s">
        <v>58</v>
      </c>
      <c r="D26" s="9"/>
      <c r="E26" s="10" t="s">
        <v>69</v>
      </c>
      <c r="F26" s="9" t="s">
        <v>66</v>
      </c>
    </row>
    <row r="27" spans="1:6" x14ac:dyDescent="0.3">
      <c r="A27" s="10"/>
      <c r="B27" s="9"/>
      <c r="C27" s="9"/>
      <c r="D27" s="9"/>
      <c r="E27" s="10"/>
      <c r="F27" s="9"/>
    </row>
    <row r="28" spans="1:6" x14ac:dyDescent="0.3">
      <c r="A28" s="10">
        <v>3</v>
      </c>
      <c r="B28" s="9" t="s">
        <v>71</v>
      </c>
      <c r="C28" s="9"/>
      <c r="D28" s="9"/>
      <c r="E28" s="9"/>
      <c r="F28" s="9"/>
    </row>
    <row r="29" spans="1:6" x14ac:dyDescent="0.3">
      <c r="A29" s="10"/>
      <c r="B29" s="9" t="s">
        <v>83</v>
      </c>
      <c r="C29" s="9" t="s">
        <v>57</v>
      </c>
      <c r="D29" s="10" t="s">
        <v>69</v>
      </c>
      <c r="E29" s="9"/>
      <c r="F29" s="9" t="s">
        <v>66</v>
      </c>
    </row>
    <row r="30" spans="1:6" x14ac:dyDescent="0.3">
      <c r="A30" s="10"/>
      <c r="B30" s="9" t="s">
        <v>84</v>
      </c>
      <c r="C30" s="9" t="s">
        <v>58</v>
      </c>
      <c r="D30" s="10" t="s">
        <v>69</v>
      </c>
      <c r="E30" s="9"/>
      <c r="F30" s="9" t="s">
        <v>67</v>
      </c>
    </row>
    <row r="31" spans="1:6" x14ac:dyDescent="0.3">
      <c r="A31" s="10"/>
      <c r="B31" s="9" t="s">
        <v>85</v>
      </c>
      <c r="C31" s="9" t="s">
        <v>59</v>
      </c>
      <c r="D31" s="10" t="s">
        <v>69</v>
      </c>
      <c r="E31" s="9"/>
      <c r="F31" s="9" t="s">
        <v>68</v>
      </c>
    </row>
    <row r="32" spans="1:6" x14ac:dyDescent="0.3">
      <c r="A32" s="10"/>
      <c r="B32" s="9"/>
      <c r="C32" s="9"/>
      <c r="D32" s="9"/>
      <c r="E32" s="10"/>
      <c r="F32" s="9"/>
    </row>
    <row r="33" spans="1:6" x14ac:dyDescent="0.3">
      <c r="A33" s="10"/>
      <c r="B33" s="9"/>
      <c r="C33" s="9"/>
      <c r="D33" s="9"/>
      <c r="E33" s="9"/>
      <c r="F33" s="9"/>
    </row>
    <row r="34" spans="1:6" x14ac:dyDescent="0.3">
      <c r="A34" s="10"/>
      <c r="B34" s="9"/>
      <c r="C34" s="9"/>
      <c r="D34" s="9"/>
      <c r="E34" s="9"/>
      <c r="F34" s="9"/>
    </row>
  </sheetData>
  <mergeCells count="3">
    <mergeCell ref="A2:F2"/>
    <mergeCell ref="A3:F3"/>
    <mergeCell ref="A4:F4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A6DC-636B-49B4-8350-7CC220C13C74}">
  <dimension ref="A1:K15"/>
  <sheetViews>
    <sheetView zoomScale="145" zoomScaleNormal="145" workbookViewId="0">
      <selection activeCell="E7" sqref="E7"/>
    </sheetView>
  </sheetViews>
  <sheetFormatPr defaultRowHeight="18.75" x14ac:dyDescent="0.3"/>
  <cols>
    <col min="1" max="1" width="20.75" style="1" customWidth="1"/>
    <col min="2" max="2" width="7.25" style="1" bestFit="1" customWidth="1"/>
    <col min="3" max="3" width="6.625" style="1" bestFit="1" customWidth="1"/>
    <col min="4" max="4" width="7.25" style="1" bestFit="1" customWidth="1"/>
    <col min="5" max="5" width="6.625" style="1" bestFit="1" customWidth="1"/>
    <col min="6" max="6" width="7.25" style="1" bestFit="1" customWidth="1"/>
    <col min="7" max="7" width="6.625" style="1" bestFit="1" customWidth="1"/>
    <col min="8" max="8" width="7.25" style="1" bestFit="1" customWidth="1"/>
    <col min="9" max="9" width="6.625" style="1" bestFit="1" customWidth="1"/>
    <col min="10" max="10" width="7.25" style="1" bestFit="1" customWidth="1"/>
    <col min="11" max="11" width="6.625" style="1" bestFit="1" customWidth="1"/>
    <col min="12" max="16384" width="9" style="1"/>
  </cols>
  <sheetData>
    <row r="1" spans="1:11" x14ac:dyDescent="0.3">
      <c r="J1" s="38" t="s">
        <v>16</v>
      </c>
      <c r="K1" s="38"/>
    </row>
    <row r="2" spans="1:11" x14ac:dyDescent="0.3">
      <c r="A2" s="37" t="s">
        <v>73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3">
      <c r="A3" s="37" t="s">
        <v>82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s="4" customFormat="1" x14ac:dyDescent="0.2">
      <c r="A5" s="39" t="s">
        <v>47</v>
      </c>
      <c r="B5" s="41" t="s">
        <v>78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s="4" customFormat="1" ht="42" customHeight="1" x14ac:dyDescent="0.2">
      <c r="A6" s="40"/>
      <c r="B6" s="39" t="s">
        <v>4</v>
      </c>
      <c r="C6" s="39"/>
      <c r="D6" s="39" t="s">
        <v>5</v>
      </c>
      <c r="E6" s="39"/>
      <c r="F6" s="39" t="s">
        <v>7</v>
      </c>
      <c r="G6" s="39"/>
      <c r="H6" s="39" t="s">
        <v>9</v>
      </c>
      <c r="I6" s="39"/>
      <c r="J6" s="40" t="s">
        <v>6</v>
      </c>
      <c r="K6" s="40"/>
    </row>
    <row r="7" spans="1:11" x14ac:dyDescent="0.3">
      <c r="A7" s="40"/>
      <c r="B7" s="5" t="s">
        <v>0</v>
      </c>
      <c r="C7" s="5" t="s">
        <v>1</v>
      </c>
      <c r="D7" s="5" t="s">
        <v>0</v>
      </c>
      <c r="E7" s="5" t="s">
        <v>1</v>
      </c>
      <c r="F7" s="5" t="s">
        <v>0</v>
      </c>
      <c r="G7" s="5" t="s">
        <v>1</v>
      </c>
      <c r="H7" s="5" t="s">
        <v>0</v>
      </c>
      <c r="I7" s="5" t="s">
        <v>1</v>
      </c>
      <c r="J7" s="5" t="s">
        <v>0</v>
      </c>
      <c r="K7" s="5" t="s">
        <v>1</v>
      </c>
    </row>
    <row r="8" spans="1:11" x14ac:dyDescent="0.3">
      <c r="A8" s="6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3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3">
      <c r="A10" s="6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3">
      <c r="A11" s="6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3">
      <c r="A12" s="6" t="s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3">
      <c r="A13" s="6" t="s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7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</row>
  </sheetData>
  <mergeCells count="10">
    <mergeCell ref="A2:K2"/>
    <mergeCell ref="A3:K3"/>
    <mergeCell ref="J1:K1"/>
    <mergeCell ref="A5:A7"/>
    <mergeCell ref="B6:C6"/>
    <mergeCell ref="B5:K5"/>
    <mergeCell ref="D6:E6"/>
    <mergeCell ref="F6:G6"/>
    <mergeCell ref="H6:I6"/>
    <mergeCell ref="J6:K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E15C5-90F7-4DF4-A44F-A3CAA5CC1145}">
  <dimension ref="A1:J45"/>
  <sheetViews>
    <sheetView zoomScale="130" zoomScaleNormal="130" workbookViewId="0">
      <selection activeCell="C13" sqref="C13"/>
    </sheetView>
  </sheetViews>
  <sheetFormatPr defaultColWidth="9.125" defaultRowHeight="18.75" x14ac:dyDescent="0.3"/>
  <cols>
    <col min="1" max="1" width="21" style="11" customWidth="1"/>
    <col min="2" max="2" width="24" style="11" customWidth="1"/>
    <col min="3" max="3" width="7" style="20" customWidth="1"/>
    <col min="4" max="5" width="7.875" style="20" customWidth="1"/>
    <col min="6" max="7" width="9.75" style="20" bestFit="1" customWidth="1"/>
    <col min="8" max="8" width="9.625" style="20" bestFit="1" customWidth="1"/>
    <col min="9" max="9" width="9.75" style="20" bestFit="1" customWidth="1"/>
    <col min="10" max="10" width="8.75" style="20" bestFit="1" customWidth="1"/>
    <col min="11" max="16384" width="9.125" style="11"/>
  </cols>
  <sheetData>
    <row r="1" spans="1:10" ht="20.25" x14ac:dyDescent="0.3">
      <c r="I1" s="49" t="s">
        <v>35</v>
      </c>
      <c r="J1" s="49"/>
    </row>
    <row r="2" spans="1:10" ht="20.25" x14ac:dyDescent="0.3">
      <c r="A2" s="48" t="s">
        <v>74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0.25" x14ac:dyDescent="0.3">
      <c r="A3" s="48" t="s">
        <v>17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0.25" x14ac:dyDescent="0.3">
      <c r="A4" s="48" t="s">
        <v>18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20.25" x14ac:dyDescent="0.3">
      <c r="A5" s="48" t="s">
        <v>19</v>
      </c>
      <c r="B5" s="48"/>
      <c r="C5" s="48"/>
      <c r="D5" s="48"/>
      <c r="E5" s="48"/>
      <c r="F5" s="48"/>
      <c r="G5" s="48"/>
      <c r="H5" s="48"/>
      <c r="I5" s="48"/>
      <c r="J5" s="48"/>
    </row>
    <row r="7" spans="1:10" x14ac:dyDescent="0.3">
      <c r="A7" s="50" t="s">
        <v>36</v>
      </c>
      <c r="B7" s="53" t="s">
        <v>37</v>
      </c>
      <c r="C7" s="54" t="s">
        <v>20</v>
      </c>
      <c r="D7" s="55"/>
      <c r="E7" s="56" t="s">
        <v>21</v>
      </c>
      <c r="F7" s="54"/>
      <c r="G7" s="55"/>
      <c r="H7" s="56" t="s">
        <v>38</v>
      </c>
      <c r="I7" s="54"/>
      <c r="J7" s="55"/>
    </row>
    <row r="8" spans="1:10" x14ac:dyDescent="0.3">
      <c r="A8" s="51"/>
      <c r="B8" s="51"/>
      <c r="C8" s="23" t="s">
        <v>22</v>
      </c>
      <c r="D8" s="24" t="s">
        <v>23</v>
      </c>
      <c r="E8" s="24" t="s">
        <v>24</v>
      </c>
      <c r="F8" s="24" t="s">
        <v>25</v>
      </c>
      <c r="G8" s="24" t="s">
        <v>26</v>
      </c>
      <c r="H8" s="24" t="s">
        <v>24</v>
      </c>
      <c r="I8" s="24" t="s">
        <v>25</v>
      </c>
      <c r="J8" s="24" t="s">
        <v>26</v>
      </c>
    </row>
    <row r="9" spans="1:10" s="12" customFormat="1" x14ac:dyDescent="0.2">
      <c r="A9" s="52"/>
      <c r="B9" s="52"/>
      <c r="C9" s="25" t="s">
        <v>27</v>
      </c>
      <c r="D9" s="25" t="s">
        <v>28</v>
      </c>
      <c r="E9" s="25" t="s">
        <v>29</v>
      </c>
      <c r="F9" s="25" t="s">
        <v>30</v>
      </c>
      <c r="G9" s="25" t="s">
        <v>31</v>
      </c>
      <c r="H9" s="25" t="s">
        <v>32</v>
      </c>
      <c r="I9" s="25" t="s">
        <v>33</v>
      </c>
      <c r="J9" s="25" t="s">
        <v>34</v>
      </c>
    </row>
    <row r="10" spans="1:10" s="29" customFormat="1" x14ac:dyDescent="0.2">
      <c r="A10" s="26"/>
      <c r="B10" s="27"/>
      <c r="C10" s="28"/>
      <c r="D10" s="28"/>
      <c r="E10" s="28"/>
      <c r="F10" s="58">
        <f>E10/60</f>
        <v>0</v>
      </c>
      <c r="G10" s="58">
        <f>F10/7</f>
        <v>0</v>
      </c>
      <c r="H10" s="59">
        <f>D10*E10</f>
        <v>0</v>
      </c>
      <c r="I10" s="59">
        <f>H10/60</f>
        <v>0</v>
      </c>
      <c r="J10" s="59">
        <f>I10/7</f>
        <v>0</v>
      </c>
    </row>
    <row r="11" spans="1:10" s="14" customFormat="1" x14ac:dyDescent="0.2">
      <c r="A11" s="13"/>
      <c r="B11" s="15"/>
      <c r="C11" s="28"/>
      <c r="D11" s="28"/>
      <c r="E11" s="28"/>
      <c r="F11" s="58">
        <f t="shared" ref="F11:F23" si="0">E11/60</f>
        <v>0</v>
      </c>
      <c r="G11" s="58">
        <f t="shared" ref="G11:G23" si="1">F11/7</f>
        <v>0</v>
      </c>
      <c r="H11" s="59">
        <f t="shared" ref="H11:H23" si="2">D11*E11</f>
        <v>0</v>
      </c>
      <c r="I11" s="59">
        <f t="shared" ref="I11:I25" si="3">H11/60</f>
        <v>0</v>
      </c>
      <c r="J11" s="59">
        <f t="shared" ref="J11:J25" si="4">I11/7</f>
        <v>0</v>
      </c>
    </row>
    <row r="12" spans="1:10" s="14" customFormat="1" x14ac:dyDescent="0.2">
      <c r="A12" s="13"/>
      <c r="B12" s="15"/>
      <c r="C12" s="28"/>
      <c r="D12" s="28"/>
      <c r="E12" s="28"/>
      <c r="F12" s="58">
        <f t="shared" si="0"/>
        <v>0</v>
      </c>
      <c r="G12" s="58">
        <f t="shared" si="1"/>
        <v>0</v>
      </c>
      <c r="H12" s="59">
        <f t="shared" si="2"/>
        <v>0</v>
      </c>
      <c r="I12" s="59">
        <f t="shared" si="3"/>
        <v>0</v>
      </c>
      <c r="J12" s="59">
        <f t="shared" si="4"/>
        <v>0</v>
      </c>
    </row>
    <row r="13" spans="1:10" s="14" customFormat="1" x14ac:dyDescent="0.2">
      <c r="A13" s="13"/>
      <c r="B13" s="15"/>
      <c r="C13" s="28"/>
      <c r="D13" s="28"/>
      <c r="E13" s="28"/>
      <c r="F13" s="58">
        <f t="shared" si="0"/>
        <v>0</v>
      </c>
      <c r="G13" s="58">
        <f t="shared" si="1"/>
        <v>0</v>
      </c>
      <c r="H13" s="59">
        <f t="shared" si="2"/>
        <v>0</v>
      </c>
      <c r="I13" s="59">
        <f t="shared" si="3"/>
        <v>0</v>
      </c>
      <c r="J13" s="59">
        <f t="shared" si="4"/>
        <v>0</v>
      </c>
    </row>
    <row r="14" spans="1:10" s="14" customFormat="1" x14ac:dyDescent="0.2">
      <c r="A14" s="13"/>
      <c r="B14" s="15"/>
      <c r="C14" s="28"/>
      <c r="D14" s="28"/>
      <c r="E14" s="28"/>
      <c r="F14" s="58">
        <f t="shared" si="0"/>
        <v>0</v>
      </c>
      <c r="G14" s="58">
        <f t="shared" si="1"/>
        <v>0</v>
      </c>
      <c r="H14" s="59">
        <f t="shared" si="2"/>
        <v>0</v>
      </c>
      <c r="I14" s="59">
        <f t="shared" si="3"/>
        <v>0</v>
      </c>
      <c r="J14" s="59">
        <f t="shared" si="4"/>
        <v>0</v>
      </c>
    </row>
    <row r="15" spans="1:10" s="14" customFormat="1" x14ac:dyDescent="0.2">
      <c r="A15" s="13"/>
      <c r="B15" s="15"/>
      <c r="C15" s="28"/>
      <c r="D15" s="28"/>
      <c r="E15" s="28"/>
      <c r="F15" s="58">
        <f t="shared" si="0"/>
        <v>0</v>
      </c>
      <c r="G15" s="58">
        <f t="shared" si="1"/>
        <v>0</v>
      </c>
      <c r="H15" s="59">
        <f t="shared" si="2"/>
        <v>0</v>
      </c>
      <c r="I15" s="59">
        <f t="shared" si="3"/>
        <v>0</v>
      </c>
      <c r="J15" s="59">
        <f t="shared" si="4"/>
        <v>0</v>
      </c>
    </row>
    <row r="16" spans="1:10" s="14" customFormat="1" x14ac:dyDescent="0.2">
      <c r="A16" s="13"/>
      <c r="B16" s="15"/>
      <c r="C16" s="28"/>
      <c r="D16" s="28"/>
      <c r="E16" s="28"/>
      <c r="F16" s="58">
        <f t="shared" si="0"/>
        <v>0</v>
      </c>
      <c r="G16" s="58">
        <f t="shared" si="1"/>
        <v>0</v>
      </c>
      <c r="H16" s="59">
        <f t="shared" si="2"/>
        <v>0</v>
      </c>
      <c r="I16" s="59">
        <f t="shared" si="3"/>
        <v>0</v>
      </c>
      <c r="J16" s="59">
        <f t="shared" si="4"/>
        <v>0</v>
      </c>
    </row>
    <row r="17" spans="1:10" s="18" customFormat="1" x14ac:dyDescent="0.3">
      <c r="A17" s="16"/>
      <c r="B17" s="16"/>
      <c r="C17" s="28"/>
      <c r="D17" s="28"/>
      <c r="E17" s="28"/>
      <c r="F17" s="58">
        <f t="shared" si="0"/>
        <v>0</v>
      </c>
      <c r="G17" s="58">
        <f t="shared" si="1"/>
        <v>0</v>
      </c>
      <c r="H17" s="59">
        <f t="shared" si="2"/>
        <v>0</v>
      </c>
      <c r="I17" s="59">
        <f t="shared" si="3"/>
        <v>0</v>
      </c>
      <c r="J17" s="59">
        <f t="shared" si="4"/>
        <v>0</v>
      </c>
    </row>
    <row r="18" spans="1:10" s="18" customFormat="1" x14ac:dyDescent="0.3">
      <c r="A18" s="16"/>
      <c r="B18" s="17"/>
      <c r="C18" s="28"/>
      <c r="D18" s="28"/>
      <c r="E18" s="28"/>
      <c r="F18" s="58">
        <f t="shared" si="0"/>
        <v>0</v>
      </c>
      <c r="G18" s="58">
        <f t="shared" si="1"/>
        <v>0</v>
      </c>
      <c r="H18" s="59">
        <f t="shared" si="2"/>
        <v>0</v>
      </c>
      <c r="I18" s="59">
        <f t="shared" si="3"/>
        <v>0</v>
      </c>
      <c r="J18" s="59">
        <f t="shared" si="4"/>
        <v>0</v>
      </c>
    </row>
    <row r="19" spans="1:10" s="18" customFormat="1" x14ac:dyDescent="0.3">
      <c r="A19" s="16"/>
      <c r="B19" s="17"/>
      <c r="C19" s="28"/>
      <c r="D19" s="28"/>
      <c r="E19" s="28"/>
      <c r="F19" s="58">
        <f t="shared" si="0"/>
        <v>0</v>
      </c>
      <c r="G19" s="58">
        <f t="shared" si="1"/>
        <v>0</v>
      </c>
      <c r="H19" s="59">
        <f t="shared" si="2"/>
        <v>0</v>
      </c>
      <c r="I19" s="59">
        <f t="shared" si="3"/>
        <v>0</v>
      </c>
      <c r="J19" s="59">
        <f t="shared" si="4"/>
        <v>0</v>
      </c>
    </row>
    <row r="20" spans="1:10" s="18" customFormat="1" x14ac:dyDescent="0.3">
      <c r="A20" s="16"/>
      <c r="B20" s="17"/>
      <c r="C20" s="28"/>
      <c r="D20" s="28"/>
      <c r="E20" s="28"/>
      <c r="F20" s="58">
        <f t="shared" si="0"/>
        <v>0</v>
      </c>
      <c r="G20" s="58">
        <f t="shared" si="1"/>
        <v>0</v>
      </c>
      <c r="H20" s="59">
        <f t="shared" si="2"/>
        <v>0</v>
      </c>
      <c r="I20" s="59">
        <f t="shared" si="3"/>
        <v>0</v>
      </c>
      <c r="J20" s="59">
        <f t="shared" si="4"/>
        <v>0</v>
      </c>
    </row>
    <row r="21" spans="1:10" s="18" customFormat="1" x14ac:dyDescent="0.3">
      <c r="A21" s="16"/>
      <c r="B21" s="17"/>
      <c r="C21" s="28"/>
      <c r="D21" s="28"/>
      <c r="E21" s="28"/>
      <c r="F21" s="58">
        <f t="shared" si="0"/>
        <v>0</v>
      </c>
      <c r="G21" s="58">
        <f t="shared" si="1"/>
        <v>0</v>
      </c>
      <c r="H21" s="59">
        <f t="shared" si="2"/>
        <v>0</v>
      </c>
      <c r="I21" s="59">
        <f t="shared" si="3"/>
        <v>0</v>
      </c>
      <c r="J21" s="59">
        <f t="shared" si="4"/>
        <v>0</v>
      </c>
    </row>
    <row r="22" spans="1:10" s="18" customFormat="1" x14ac:dyDescent="0.3">
      <c r="A22" s="16"/>
      <c r="B22" s="17"/>
      <c r="C22" s="28"/>
      <c r="D22" s="28"/>
      <c r="E22" s="28"/>
      <c r="F22" s="58">
        <f t="shared" si="0"/>
        <v>0</v>
      </c>
      <c r="G22" s="58">
        <f t="shared" si="1"/>
        <v>0</v>
      </c>
      <c r="H22" s="59">
        <f t="shared" si="2"/>
        <v>0</v>
      </c>
      <c r="I22" s="59">
        <f t="shared" si="3"/>
        <v>0</v>
      </c>
      <c r="J22" s="59">
        <f t="shared" si="4"/>
        <v>0</v>
      </c>
    </row>
    <row r="23" spans="1:10" s="18" customFormat="1" x14ac:dyDescent="0.3">
      <c r="A23" s="16"/>
      <c r="B23" s="17"/>
      <c r="C23" s="28"/>
      <c r="D23" s="28"/>
      <c r="E23" s="28"/>
      <c r="F23" s="58">
        <f t="shared" si="0"/>
        <v>0</v>
      </c>
      <c r="G23" s="58">
        <f t="shared" si="1"/>
        <v>0</v>
      </c>
      <c r="H23" s="59">
        <f t="shared" si="2"/>
        <v>0</v>
      </c>
      <c r="I23" s="59">
        <f t="shared" si="3"/>
        <v>0</v>
      </c>
      <c r="J23" s="59">
        <f t="shared" si="4"/>
        <v>0</v>
      </c>
    </row>
    <row r="24" spans="1:10" s="18" customFormat="1" x14ac:dyDescent="0.3">
      <c r="A24" s="16"/>
      <c r="B24" s="17"/>
      <c r="C24" s="28"/>
      <c r="D24" s="28"/>
      <c r="E24" s="28"/>
      <c r="F24" s="58"/>
      <c r="G24" s="58"/>
      <c r="H24" s="59"/>
      <c r="I24" s="59"/>
      <c r="J24" s="59"/>
    </row>
    <row r="25" spans="1:10" x14ac:dyDescent="0.3">
      <c r="C25" s="43"/>
      <c r="D25" s="43"/>
      <c r="E25" s="43"/>
      <c r="F25" s="43"/>
      <c r="H25" s="59">
        <f>SUM(H10:H24)</f>
        <v>0</v>
      </c>
      <c r="I25" s="59">
        <f t="shared" si="3"/>
        <v>0</v>
      </c>
      <c r="J25" s="59">
        <f t="shared" si="4"/>
        <v>0</v>
      </c>
    </row>
    <row r="26" spans="1:10" x14ac:dyDescent="0.3">
      <c r="C26" s="44" t="s">
        <v>39</v>
      </c>
      <c r="D26" s="44"/>
      <c r="E26" s="44"/>
      <c r="F26" s="44"/>
      <c r="H26" s="60"/>
      <c r="I26" s="59">
        <f>H25/60</f>
        <v>0</v>
      </c>
      <c r="J26" s="61">
        <f>I26/7</f>
        <v>0</v>
      </c>
    </row>
    <row r="27" spans="1:10" x14ac:dyDescent="0.3">
      <c r="C27" s="44" t="s">
        <v>40</v>
      </c>
      <c r="D27" s="44"/>
      <c r="E27" s="44"/>
      <c r="F27" s="44"/>
      <c r="H27" s="60"/>
      <c r="I27" s="60"/>
      <c r="J27" s="61">
        <f>I26/7</f>
        <v>0</v>
      </c>
    </row>
    <row r="28" spans="1:10" x14ac:dyDescent="0.3">
      <c r="C28" s="11" t="s">
        <v>41</v>
      </c>
      <c r="D28" s="11"/>
      <c r="E28" s="11"/>
      <c r="F28" s="11"/>
      <c r="H28" s="45">
        <f>J27/230</f>
        <v>0</v>
      </c>
      <c r="I28" s="46"/>
      <c r="J28" s="47"/>
    </row>
    <row r="29" spans="1:10" x14ac:dyDescent="0.3">
      <c r="A29" s="31" t="s">
        <v>2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x14ac:dyDescent="0.3">
      <c r="A30" s="11" t="s">
        <v>42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x14ac:dyDescent="0.3">
      <c r="A31" s="11" t="s">
        <v>43</v>
      </c>
      <c r="C31" s="11"/>
      <c r="D31" s="11"/>
      <c r="E31" s="11"/>
      <c r="F31" s="11"/>
      <c r="G31" s="11"/>
      <c r="H31" s="11"/>
      <c r="I31" s="11"/>
      <c r="J31" s="11"/>
    </row>
    <row r="32" spans="1:10" x14ac:dyDescent="0.3">
      <c r="A32" s="11" t="s">
        <v>44</v>
      </c>
      <c r="C32" s="11"/>
      <c r="D32" s="11"/>
      <c r="E32" s="11"/>
      <c r="F32" s="11"/>
      <c r="G32" s="11"/>
      <c r="H32" s="11"/>
      <c r="I32" s="11"/>
      <c r="J32" s="11"/>
    </row>
    <row r="33" spans="1:10" x14ac:dyDescent="0.3">
      <c r="A33" s="11" t="s">
        <v>45</v>
      </c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B34" s="42"/>
      <c r="C34" s="42"/>
      <c r="D34" s="42"/>
      <c r="E34" s="42"/>
      <c r="F34" s="42"/>
      <c r="G34" s="42"/>
      <c r="H34" s="42"/>
      <c r="I34" s="42"/>
      <c r="J34" s="42"/>
    </row>
    <row r="35" spans="1:10" s="32" customFormat="1" ht="20.25" x14ac:dyDescent="0.3">
      <c r="A35" s="22" t="s">
        <v>46</v>
      </c>
      <c r="B35" s="22"/>
    </row>
    <row r="36" spans="1:10" s="32" customFormat="1" ht="20.25" x14ac:dyDescent="0.3">
      <c r="A36" s="22" t="s">
        <v>49</v>
      </c>
      <c r="B36" s="19"/>
    </row>
    <row r="37" spans="1:10" s="32" customFormat="1" ht="20.25" x14ac:dyDescent="0.3">
      <c r="A37" s="22" t="s">
        <v>50</v>
      </c>
      <c r="B37" s="19"/>
    </row>
    <row r="38" spans="1:10" s="32" customFormat="1" ht="20.25" x14ac:dyDescent="0.3">
      <c r="A38" s="22"/>
      <c r="B38" s="19"/>
    </row>
    <row r="39" spans="1:10" ht="20.25" x14ac:dyDescent="0.3">
      <c r="A39" s="22" t="s">
        <v>48</v>
      </c>
    </row>
    <row r="40" spans="1:10" s="32" customFormat="1" ht="20.25" x14ac:dyDescent="0.3">
      <c r="A40" s="22"/>
      <c r="B40" s="19"/>
    </row>
    <row r="41" spans="1:10" s="32" customFormat="1" ht="20.25" x14ac:dyDescent="0.3">
      <c r="A41" s="22" t="s">
        <v>51</v>
      </c>
      <c r="B41" s="22"/>
    </row>
    <row r="42" spans="1:10" ht="20.25" x14ac:dyDescent="0.3">
      <c r="A42" s="22" t="s">
        <v>79</v>
      </c>
    </row>
    <row r="44" spans="1:10" ht="20.25" x14ac:dyDescent="0.3">
      <c r="A44" s="22" t="s">
        <v>52</v>
      </c>
    </row>
    <row r="45" spans="1:10" ht="20.25" x14ac:dyDescent="0.3">
      <c r="A45" s="22" t="s">
        <v>80</v>
      </c>
    </row>
  </sheetData>
  <mergeCells count="16">
    <mergeCell ref="C25:F25"/>
    <mergeCell ref="C26:F26"/>
    <mergeCell ref="C27:F27"/>
    <mergeCell ref="H28:J28"/>
    <mergeCell ref="B29:J29"/>
    <mergeCell ref="B34:J34"/>
    <mergeCell ref="I1:J1"/>
    <mergeCell ref="A2:J2"/>
    <mergeCell ref="A4:J4"/>
    <mergeCell ref="A5:J5"/>
    <mergeCell ref="A7:A9"/>
    <mergeCell ref="B7:B9"/>
    <mergeCell ref="C7:D7"/>
    <mergeCell ref="E7:G7"/>
    <mergeCell ref="H7:J7"/>
    <mergeCell ref="A3:J3"/>
  </mergeCells>
  <pageMargins left="0.39370078740157483" right="3.937007874015748E-2" top="0.51181102362204722" bottom="0.19685039370078741" header="0.31496062992125984" footer="0.15748031496062992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แบบฟอร์ม 1</vt:lpstr>
      <vt:lpstr>แบบฟอร์ม 2</vt:lpstr>
      <vt:lpstr>แบบฟอร์ม 3</vt:lpstr>
      <vt:lpstr>'แบบฟอร์ม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</dc:creator>
  <cp:lastModifiedBy>BUU</cp:lastModifiedBy>
  <cp:lastPrinted>2023-06-01T09:17:55Z</cp:lastPrinted>
  <dcterms:created xsi:type="dcterms:W3CDTF">2022-09-22T07:24:55Z</dcterms:created>
  <dcterms:modified xsi:type="dcterms:W3CDTF">2023-06-01T10:04:19Z</dcterms:modified>
</cp:coreProperties>
</file>